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D1E46FA8-5AFE-499D-BCC0-3877AAC2833C}" xr6:coauthVersionLast="47" xr6:coauthVersionMax="47" xr10:uidLastSave="{00000000-0000-0000-0000-000000000000}"/>
  <bookViews>
    <workbookView xWindow="-103" yWindow="-103" windowWidth="16663" windowHeight="9017" activeTab="1" xr2:uid="{291B2BB9-192F-4B27-A79B-5EDC46CA4CF4}"/>
  </bookViews>
  <sheets>
    <sheet name="Tirage 9 équipes" sheetId="1" r:id="rId1"/>
    <sheet name="Feuil1" sheetId="2" r:id="rId2"/>
  </sheets>
  <definedNames>
    <definedName name="_xlnm.Print_Area" localSheetId="0">'Tirage 9 équipes'!$A$9:$K$53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2" l="1"/>
  <c r="I52" i="2"/>
  <c r="G52" i="2"/>
  <c r="E52" i="2"/>
  <c r="I51" i="2"/>
  <c r="G51" i="2"/>
  <c r="E51" i="2"/>
  <c r="I50" i="2"/>
  <c r="G50" i="2"/>
  <c r="E50" i="2"/>
  <c r="I49" i="2"/>
  <c r="G49" i="2"/>
  <c r="E49" i="2"/>
  <c r="I44" i="2"/>
  <c r="G44" i="2"/>
  <c r="E44" i="2"/>
  <c r="I43" i="2"/>
  <c r="G43" i="2"/>
  <c r="E43" i="2"/>
  <c r="I42" i="2"/>
  <c r="G42" i="2"/>
  <c r="E42" i="2"/>
  <c r="I41" i="2"/>
  <c r="G41" i="2"/>
  <c r="E41" i="2"/>
  <c r="K35" i="2"/>
  <c r="I35" i="2"/>
  <c r="G35" i="2"/>
  <c r="E35" i="2"/>
  <c r="C35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C20" i="1"/>
  <c r="I52" i="1"/>
  <c r="G52" i="1"/>
  <c r="E52" i="1"/>
  <c r="I51" i="1"/>
  <c r="G51" i="1"/>
  <c r="E51" i="1"/>
  <c r="I50" i="1"/>
  <c r="G50" i="1"/>
  <c r="E50" i="1"/>
  <c r="I49" i="1"/>
  <c r="G49" i="1"/>
  <c r="E49" i="1"/>
  <c r="I44" i="1"/>
  <c r="G44" i="1"/>
  <c r="E44" i="1"/>
  <c r="I43" i="1"/>
  <c r="G43" i="1"/>
  <c r="E43" i="1"/>
  <c r="I42" i="1"/>
  <c r="G42" i="1"/>
  <c r="E42" i="1"/>
  <c r="I41" i="1"/>
  <c r="G41" i="1"/>
  <c r="E41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</calcChain>
</file>

<file path=xl/sharedStrings.xml><?xml version="1.0" encoding="utf-8"?>
<sst xmlns="http://schemas.openxmlformats.org/spreadsheetml/2006/main" count="227" uniqueCount="51">
  <si>
    <t>Poule 1</t>
  </si>
  <si>
    <t>A1 =</t>
  </si>
  <si>
    <t>C1 =</t>
  </si>
  <si>
    <t>E1 =</t>
  </si>
  <si>
    <t>B1 =</t>
  </si>
  <si>
    <t>D1 =</t>
  </si>
  <si>
    <t>F1 =</t>
  </si>
  <si>
    <t>Exempt</t>
  </si>
  <si>
    <t>Poule 2</t>
  </si>
  <si>
    <t>A2 =</t>
  </si>
  <si>
    <t>C2 =</t>
  </si>
  <si>
    <t>B2 =</t>
  </si>
  <si>
    <t>D2 =</t>
  </si>
  <si>
    <t>Comité Bouliste Départemental de l'Ain</t>
  </si>
  <si>
    <t xml:space="preserve">CALENDRIER  DES  RENCONTRES </t>
  </si>
  <si>
    <t>ALLER</t>
  </si>
  <si>
    <t>reçoit</t>
  </si>
  <si>
    <t>A</t>
  </si>
  <si>
    <t>D</t>
  </si>
  <si>
    <t>C</t>
  </si>
  <si>
    <t>B</t>
  </si>
  <si>
    <t>se déplace</t>
  </si>
  <si>
    <t>E</t>
  </si>
  <si>
    <t>F</t>
  </si>
  <si>
    <t>RETOUR</t>
  </si>
  <si>
    <r>
      <t>1/2 finale le dimanche 6 juin à 7 heures 30  à  JASSSANS-RIOTTIER
1</t>
    </r>
    <r>
      <rPr>
        <b/>
        <vertAlign val="superscript"/>
        <sz val="12"/>
        <rFont val="Arial"/>
        <family val="2"/>
      </rPr>
      <t>ère</t>
    </r>
    <r>
      <rPr>
        <b/>
        <sz val="12"/>
        <rFont val="Arial"/>
        <family val="2"/>
      </rPr>
      <t xml:space="preserve"> de la poule 1 contre la 2</t>
    </r>
    <r>
      <rPr>
        <b/>
        <vertAlign val="superscript"/>
        <sz val="12"/>
        <rFont val="Arial"/>
        <family val="2"/>
      </rPr>
      <t>ème</t>
    </r>
    <r>
      <rPr>
        <b/>
        <sz val="12"/>
        <rFont val="Arial"/>
        <family val="2"/>
      </rPr>
      <t xml:space="preserve"> de la poule 2
2</t>
    </r>
    <r>
      <rPr>
        <b/>
        <vertAlign val="superscript"/>
        <sz val="12"/>
        <rFont val="Arial"/>
        <family val="2"/>
      </rPr>
      <t>ème</t>
    </r>
    <r>
      <rPr>
        <b/>
        <sz val="12"/>
        <rFont val="Arial"/>
        <family val="2"/>
      </rPr>
      <t xml:space="preserve"> de la poule 1 contre la 1</t>
    </r>
    <r>
      <rPr>
        <b/>
        <vertAlign val="superscript"/>
        <sz val="12"/>
        <rFont val="Arial"/>
        <family val="2"/>
      </rPr>
      <t>ère</t>
    </r>
    <r>
      <rPr>
        <b/>
        <sz val="12"/>
        <rFont val="Arial"/>
        <family val="2"/>
      </rPr>
      <t xml:space="preserve"> de la poule 2</t>
    </r>
  </si>
  <si>
    <t>Finale le dimanche 6 juin à 14 heures  à  JASSSANS-RIOTTIER</t>
  </si>
  <si>
    <t>J2 - 04,05/11</t>
  </si>
  <si>
    <t>J3 - 09,10/12</t>
  </si>
  <si>
    <t>J4 - 13,14/01</t>
  </si>
  <si>
    <t>J5 - 27,28/01</t>
  </si>
  <si>
    <t>J6 - 10,11/02</t>
  </si>
  <si>
    <t>J7 - 24,25/02</t>
  </si>
  <si>
    <t>J8 - 09,10/03</t>
  </si>
  <si>
    <t>J9 - 23,24/03</t>
  </si>
  <si>
    <t>J4 - 27,28/01</t>
  </si>
  <si>
    <t>J5 - 24,25/02</t>
  </si>
  <si>
    <t>J6 23,24/03</t>
  </si>
  <si>
    <t>St Denis en Bugey</t>
  </si>
  <si>
    <t>S7 Dombes Chalamont</t>
  </si>
  <si>
    <t>St Maurice de Beynost</t>
  </si>
  <si>
    <t>S4 Bressan</t>
  </si>
  <si>
    <t>S6 Rives de Saône</t>
  </si>
  <si>
    <t>Izernore</t>
  </si>
  <si>
    <t>S3 Rivesde l'AIN</t>
  </si>
  <si>
    <t>Miribel</t>
  </si>
  <si>
    <t>S9 Bugey Sud</t>
  </si>
  <si>
    <t xml:space="preserve">CHAMPIONNAT  DES AS FEMININES   -   SAISON 2023 - 2024 </t>
  </si>
  <si>
    <t>J10 - 06-07/04</t>
  </si>
  <si>
    <t>J1 - 14-15/10</t>
  </si>
  <si>
    <t>dates de secours 18-19/11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</si>
</sst>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10" borderId="12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0" fillId="11" borderId="20" xfId="0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2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DD3D-5BFC-45CF-BB3F-46B79B91A86C}">
  <dimension ref="A1:L56"/>
  <sheetViews>
    <sheetView topLeftCell="H42" zoomScale="95" workbookViewId="0">
      <selection activeCell="L52" sqref="A1:L52"/>
    </sheetView>
  </sheetViews>
  <sheetFormatPr baseColWidth="10" defaultRowHeight="12.45" x14ac:dyDescent="0.3"/>
  <cols>
    <col min="1" max="1" width="10.69140625" customWidth="1"/>
    <col min="2" max="2" width="3.69140625" customWidth="1"/>
    <col min="3" max="3" width="22.69140625" customWidth="1"/>
    <col min="4" max="4" width="3.69140625" customWidth="1"/>
    <col min="5" max="5" width="22.69140625" customWidth="1"/>
    <col min="6" max="6" width="3.69140625" customWidth="1"/>
    <col min="7" max="7" width="22.69140625" customWidth="1"/>
    <col min="8" max="8" width="3.69140625" customWidth="1"/>
    <col min="9" max="9" width="22.69140625" customWidth="1"/>
    <col min="10" max="10" width="3.69140625" customWidth="1"/>
    <col min="11" max="11" width="22.69140625" customWidth="1"/>
    <col min="12" max="12" width="17.3828125" customWidth="1"/>
  </cols>
  <sheetData>
    <row r="1" spans="1:11" ht="8.25" customHeight="1" x14ac:dyDescent="0.3"/>
    <row r="2" spans="1:11" ht="15" customHeight="1" x14ac:dyDescent="0.3">
      <c r="C2" s="86" t="s">
        <v>0</v>
      </c>
      <c r="D2" s="1" t="s">
        <v>1</v>
      </c>
      <c r="E2" s="1" t="s">
        <v>38</v>
      </c>
      <c r="F2" s="1" t="s">
        <v>2</v>
      </c>
      <c r="G2" s="1" t="s">
        <v>40</v>
      </c>
      <c r="H2" s="1" t="s">
        <v>3</v>
      </c>
      <c r="I2" s="1" t="s">
        <v>42</v>
      </c>
    </row>
    <row r="3" spans="1:11" ht="15" customHeight="1" x14ac:dyDescent="0.3">
      <c r="C3" s="86"/>
      <c r="D3" s="1" t="s">
        <v>4</v>
      </c>
      <c r="E3" s="1" t="s">
        <v>39</v>
      </c>
      <c r="F3" s="1" t="s">
        <v>5</v>
      </c>
      <c r="G3" s="1" t="s">
        <v>41</v>
      </c>
      <c r="H3" s="1" t="s">
        <v>6</v>
      </c>
      <c r="I3" s="1" t="s">
        <v>7</v>
      </c>
    </row>
    <row r="4" spans="1:11" ht="20.149999999999999" customHeight="1" x14ac:dyDescent="0.3">
      <c r="C4" s="2"/>
    </row>
    <row r="5" spans="1:11" ht="15" customHeight="1" x14ac:dyDescent="0.3">
      <c r="C5" s="87" t="s">
        <v>8</v>
      </c>
      <c r="D5" s="3" t="s">
        <v>9</v>
      </c>
      <c r="E5" s="3" t="s">
        <v>46</v>
      </c>
      <c r="F5" s="3" t="s">
        <v>10</v>
      </c>
      <c r="G5" s="3" t="s">
        <v>45</v>
      </c>
    </row>
    <row r="6" spans="1:11" ht="15" customHeight="1" x14ac:dyDescent="0.3">
      <c r="C6" s="87"/>
      <c r="D6" s="3" t="s">
        <v>11</v>
      </c>
      <c r="E6" s="3" t="s">
        <v>44</v>
      </c>
      <c r="F6" s="3" t="s">
        <v>12</v>
      </c>
      <c r="G6" s="3" t="s">
        <v>43</v>
      </c>
    </row>
    <row r="9" spans="1:11" ht="2.25" customHeight="1" x14ac:dyDescent="0.4">
      <c r="C9" s="4"/>
    </row>
    <row r="10" spans="1:11" ht="16" customHeight="1" x14ac:dyDescent="0.4">
      <c r="A10" s="88" t="s">
        <v>13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ht="3.75" customHeight="1" x14ac:dyDescent="0.3"/>
    <row r="12" spans="1:11" s="5" customFormat="1" ht="14.15" customHeight="1" x14ac:dyDescent="0.4">
      <c r="A12" s="89" t="s">
        <v>47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 s="5" customFormat="1" ht="5.25" customHeight="1" x14ac:dyDescent="0.4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x14ac:dyDescent="0.3">
      <c r="A14" s="85" t="s">
        <v>14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6.75" customHeight="1" thickBot="1" x14ac:dyDescent="0.35"/>
    <row r="16" spans="1:11" ht="17.149999999999999" customHeight="1" thickBot="1" x14ac:dyDescent="0.4">
      <c r="B16" s="82" t="s">
        <v>0</v>
      </c>
      <c r="C16" s="83"/>
      <c r="D16" s="83"/>
      <c r="E16" s="83"/>
      <c r="F16" s="83"/>
      <c r="G16" s="83"/>
      <c r="H16" s="83"/>
      <c r="I16" s="83"/>
      <c r="J16" s="83"/>
      <c r="K16" s="84"/>
    </row>
    <row r="17" spans="1:12" s="6" customFormat="1" ht="15" customHeight="1" thickBot="1" x14ac:dyDescent="0.35">
      <c r="B17" s="79" t="s">
        <v>15</v>
      </c>
      <c r="C17" s="80"/>
      <c r="D17" s="80"/>
      <c r="E17" s="80"/>
      <c r="F17" s="80"/>
      <c r="G17" s="80"/>
      <c r="H17" s="80"/>
      <c r="I17" s="80"/>
      <c r="J17" s="80"/>
      <c r="K17" s="81"/>
    </row>
    <row r="18" spans="1:12" s="6" customFormat="1" ht="17.149999999999999" hidden="1" customHeight="1" x14ac:dyDescent="0.3">
      <c r="B18" s="70"/>
      <c r="C18" s="71"/>
      <c r="D18" s="70"/>
      <c r="E18" s="71"/>
      <c r="F18" s="70"/>
      <c r="G18" s="71"/>
      <c r="H18" s="70"/>
      <c r="I18" s="71"/>
      <c r="J18" s="70"/>
      <c r="K18" s="71"/>
      <c r="L18" s="7"/>
    </row>
    <row r="19" spans="1:12" s="8" customFormat="1" ht="15" customHeight="1" thickBot="1" x14ac:dyDescent="0.35">
      <c r="B19" s="77" t="s">
        <v>49</v>
      </c>
      <c r="C19" s="78"/>
      <c r="D19" s="77" t="s">
        <v>27</v>
      </c>
      <c r="E19" s="78"/>
      <c r="F19" s="77" t="s">
        <v>28</v>
      </c>
      <c r="G19" s="78"/>
      <c r="H19" s="77" t="s">
        <v>29</v>
      </c>
      <c r="I19" s="78"/>
      <c r="J19" s="77" t="s">
        <v>30</v>
      </c>
      <c r="K19" s="78"/>
      <c r="L19" s="9"/>
    </row>
    <row r="20" spans="1:12" s="19" customFormat="1" ht="15" customHeight="1" x14ac:dyDescent="0.3">
      <c r="A20" s="10" t="s">
        <v>16</v>
      </c>
      <c r="B20" s="11" t="s">
        <v>17</v>
      </c>
      <c r="C20" s="12" t="str">
        <f>$E$2</f>
        <v>St Denis en Bugey</v>
      </c>
      <c r="D20" s="13" t="s">
        <v>18</v>
      </c>
      <c r="E20" s="14" t="str">
        <f>$G$3</f>
        <v>S4 Bressan</v>
      </c>
      <c r="F20" s="15" t="s">
        <v>19</v>
      </c>
      <c r="G20" s="16" t="str">
        <f>$G$2</f>
        <v>St Maurice de Beynost</v>
      </c>
      <c r="H20" s="17" t="s">
        <v>20</v>
      </c>
      <c r="I20" s="18" t="str">
        <f>$E$3</f>
        <v>S7 Dombes Chalamont</v>
      </c>
      <c r="J20" s="15" t="s">
        <v>19</v>
      </c>
      <c r="K20" s="16" t="str">
        <f>$G$2</f>
        <v>St Maurice de Beynost</v>
      </c>
    </row>
    <row r="21" spans="1:12" s="19" customFormat="1" ht="15" customHeight="1" thickBot="1" x14ac:dyDescent="0.35">
      <c r="A21" s="20" t="s">
        <v>21</v>
      </c>
      <c r="B21" s="21" t="s">
        <v>20</v>
      </c>
      <c r="C21" s="22" t="str">
        <f>$E$3</f>
        <v>S7 Dombes Chalamont</v>
      </c>
      <c r="D21" s="23" t="s">
        <v>22</v>
      </c>
      <c r="E21" s="24" t="str">
        <f>$I$2</f>
        <v>S6 Rives de Saône</v>
      </c>
      <c r="F21" s="25" t="s">
        <v>23</v>
      </c>
      <c r="G21" s="26" t="str">
        <f>$I$3</f>
        <v>Exempt</v>
      </c>
      <c r="H21" s="25" t="s">
        <v>23</v>
      </c>
      <c r="I21" s="26" t="str">
        <f>$I$3</f>
        <v>Exempt</v>
      </c>
      <c r="J21" s="27" t="s">
        <v>17</v>
      </c>
      <c r="K21" s="28" t="str">
        <f>$E$2</f>
        <v>St Denis en Bugey</v>
      </c>
    </row>
    <row r="22" spans="1:12" s="19" customFormat="1" ht="15" customHeight="1" x14ac:dyDescent="0.3">
      <c r="A22" s="10" t="s">
        <v>16</v>
      </c>
      <c r="B22" s="29" t="s">
        <v>19</v>
      </c>
      <c r="C22" s="30" t="str">
        <f>$G$2</f>
        <v>St Maurice de Beynost</v>
      </c>
      <c r="D22" s="31" t="s">
        <v>20</v>
      </c>
      <c r="E22" s="32" t="str">
        <f>$E$3</f>
        <v>S7 Dombes Chalamont</v>
      </c>
      <c r="F22" s="33" t="s">
        <v>17</v>
      </c>
      <c r="G22" s="34" t="str">
        <f>$E$2</f>
        <v>St Denis en Bugey</v>
      </c>
      <c r="H22" s="33" t="s">
        <v>17</v>
      </c>
      <c r="I22" s="34" t="str">
        <f>$E$2</f>
        <v>St Denis en Bugey</v>
      </c>
      <c r="J22" s="35" t="s">
        <v>22</v>
      </c>
      <c r="K22" s="36" t="str">
        <f>$I$2</f>
        <v>S6 Rives de Saône</v>
      </c>
    </row>
    <row r="23" spans="1:12" s="19" customFormat="1" ht="15" customHeight="1" thickBot="1" x14ac:dyDescent="0.35">
      <c r="A23" s="20" t="s">
        <v>21</v>
      </c>
      <c r="B23" s="37" t="s">
        <v>18</v>
      </c>
      <c r="C23" s="38" t="str">
        <f>$G$3</f>
        <v>S4 Bressan</v>
      </c>
      <c r="D23" s="39" t="s">
        <v>19</v>
      </c>
      <c r="E23" s="40" t="str">
        <f>$G$2</f>
        <v>St Maurice de Beynost</v>
      </c>
      <c r="F23" s="23" t="s">
        <v>22</v>
      </c>
      <c r="G23" s="24" t="str">
        <f>$I$2</f>
        <v>S6 Rives de Saône</v>
      </c>
      <c r="H23" s="37" t="s">
        <v>18</v>
      </c>
      <c r="I23" s="38" t="str">
        <f>$G$3</f>
        <v>S4 Bressan</v>
      </c>
      <c r="J23" s="21" t="s">
        <v>20</v>
      </c>
      <c r="K23" s="22" t="str">
        <f>$E$3</f>
        <v>S7 Dombes Chalamont</v>
      </c>
    </row>
    <row r="24" spans="1:12" s="19" customFormat="1" ht="15" customHeight="1" x14ac:dyDescent="0.3">
      <c r="A24" s="10" t="s">
        <v>16</v>
      </c>
      <c r="B24" s="41" t="s">
        <v>22</v>
      </c>
      <c r="C24" s="42" t="str">
        <f>$I$2</f>
        <v>S6 Rives de Saône</v>
      </c>
      <c r="D24" s="43" t="s">
        <v>23</v>
      </c>
      <c r="E24" s="44" t="str">
        <f>$I$3</f>
        <v>Exempt</v>
      </c>
      <c r="F24" s="13" t="s">
        <v>18</v>
      </c>
      <c r="G24" s="14" t="str">
        <f>$G$3</f>
        <v>S4 Bressan</v>
      </c>
      <c r="H24" s="41" t="s">
        <v>22</v>
      </c>
      <c r="I24" s="42" t="str">
        <f>$I$2</f>
        <v>S6 Rives de Saône</v>
      </c>
      <c r="J24" s="43" t="s">
        <v>23</v>
      </c>
      <c r="K24" s="44" t="str">
        <f>$I$3</f>
        <v>Exempt</v>
      </c>
    </row>
    <row r="25" spans="1:12" s="19" customFormat="1" ht="15" customHeight="1" thickBot="1" x14ac:dyDescent="0.35">
      <c r="A25" s="20" t="s">
        <v>21</v>
      </c>
      <c r="B25" s="25" t="s">
        <v>23</v>
      </c>
      <c r="C25" s="26" t="str">
        <f>$I$3</f>
        <v>Exempt</v>
      </c>
      <c r="D25" s="27" t="s">
        <v>17</v>
      </c>
      <c r="E25" s="28" t="str">
        <f>$E$2</f>
        <v>St Denis en Bugey</v>
      </c>
      <c r="F25" s="21" t="s">
        <v>20</v>
      </c>
      <c r="G25" s="22" t="str">
        <f>$E$3</f>
        <v>S7 Dombes Chalamont</v>
      </c>
      <c r="H25" s="39" t="s">
        <v>19</v>
      </c>
      <c r="I25" s="40" t="str">
        <f>$G$2</f>
        <v>St Maurice de Beynost</v>
      </c>
      <c r="J25" s="37" t="s">
        <v>18</v>
      </c>
      <c r="K25" s="38" t="str">
        <f>$G$3</f>
        <v>S4 Bressan</v>
      </c>
    </row>
    <row r="26" spans="1:12" ht="4.5" customHeight="1" thickBot="1" x14ac:dyDescent="0.35"/>
    <row r="27" spans="1:12" s="6" customFormat="1" ht="15" customHeight="1" thickBot="1" x14ac:dyDescent="0.35">
      <c r="B27" s="79" t="s">
        <v>24</v>
      </c>
      <c r="C27" s="80"/>
      <c r="D27" s="80"/>
      <c r="E27" s="80"/>
      <c r="F27" s="80"/>
      <c r="G27" s="80"/>
      <c r="H27" s="80"/>
      <c r="I27" s="80"/>
      <c r="J27" s="80"/>
      <c r="K27" s="81"/>
    </row>
    <row r="28" spans="1:12" s="6" customFormat="1" ht="17.149999999999999" hidden="1" customHeight="1" x14ac:dyDescent="0.3">
      <c r="B28" s="70"/>
      <c r="C28" s="71"/>
      <c r="D28" s="70"/>
      <c r="E28" s="71"/>
      <c r="F28" s="70"/>
      <c r="G28" s="71"/>
      <c r="H28" s="70"/>
      <c r="I28" s="71"/>
      <c r="J28" s="70"/>
      <c r="K28" s="71"/>
      <c r="L28" s="7"/>
    </row>
    <row r="29" spans="1:12" s="8" customFormat="1" ht="15" customHeight="1" thickBot="1" x14ac:dyDescent="0.35">
      <c r="B29" s="77" t="s">
        <v>31</v>
      </c>
      <c r="C29" s="78"/>
      <c r="D29" s="77" t="s">
        <v>32</v>
      </c>
      <c r="E29" s="78"/>
      <c r="F29" s="77" t="s">
        <v>33</v>
      </c>
      <c r="G29" s="78"/>
      <c r="H29" s="77" t="s">
        <v>34</v>
      </c>
      <c r="I29" s="78"/>
      <c r="J29" s="77" t="s">
        <v>48</v>
      </c>
      <c r="K29" s="78"/>
      <c r="L29" s="9"/>
    </row>
    <row r="30" spans="1:12" s="19" customFormat="1" ht="17.149999999999999" customHeight="1" x14ac:dyDescent="0.3">
      <c r="A30" s="10" t="s">
        <v>16</v>
      </c>
      <c r="B30" s="15" t="s">
        <v>19</v>
      </c>
      <c r="C30" s="16" t="str">
        <f>$G$2</f>
        <v>St Maurice de Beynost</v>
      </c>
      <c r="D30" s="13" t="s">
        <v>18</v>
      </c>
      <c r="E30" s="14" t="str">
        <f>$G$3</f>
        <v>S4 Bressan</v>
      </c>
      <c r="F30" s="43" t="s">
        <v>23</v>
      </c>
      <c r="G30" s="44" t="str">
        <f>$I$3</f>
        <v>Exempt</v>
      </c>
      <c r="H30" s="11" t="s">
        <v>17</v>
      </c>
      <c r="I30" s="12" t="str">
        <f>$E$2</f>
        <v>St Denis en Bugey</v>
      </c>
      <c r="J30" s="13" t="s">
        <v>18</v>
      </c>
      <c r="K30" s="14" t="str">
        <f>$G$3</f>
        <v>S4 Bressan</v>
      </c>
    </row>
    <row r="31" spans="1:12" s="19" customFormat="1" ht="17.149999999999999" customHeight="1" thickBot="1" x14ac:dyDescent="0.35">
      <c r="A31" s="20" t="s">
        <v>21</v>
      </c>
      <c r="B31" s="23" t="s">
        <v>22</v>
      </c>
      <c r="C31" s="24" t="str">
        <f>$I$2</f>
        <v>S6 Rives de Saône</v>
      </c>
      <c r="D31" s="25" t="s">
        <v>23</v>
      </c>
      <c r="E31" s="26" t="str">
        <f>$I$3</f>
        <v>Exempt</v>
      </c>
      <c r="F31" s="39" t="s">
        <v>19</v>
      </c>
      <c r="G31" s="40" t="str">
        <f>$G$2</f>
        <v>St Maurice de Beynost</v>
      </c>
      <c r="H31" s="25" t="s">
        <v>23</v>
      </c>
      <c r="I31" s="26" t="str">
        <f>$I$3</f>
        <v>Exempt</v>
      </c>
      <c r="J31" s="39" t="s">
        <v>19</v>
      </c>
      <c r="K31" s="40" t="str">
        <f>$G$2</f>
        <v>St Maurice de Beynost</v>
      </c>
    </row>
    <row r="32" spans="1:12" s="19" customFormat="1" ht="17.149999999999999" customHeight="1" x14ac:dyDescent="0.3">
      <c r="A32" s="10" t="s">
        <v>16</v>
      </c>
      <c r="B32" s="45" t="s">
        <v>18</v>
      </c>
      <c r="C32" s="46" t="str">
        <f>$G$3</f>
        <v>S4 Bressan</v>
      </c>
      <c r="D32" s="33" t="s">
        <v>17</v>
      </c>
      <c r="E32" s="34" t="str">
        <f>$E$2</f>
        <v>St Denis en Bugey</v>
      </c>
      <c r="F32" s="35" t="s">
        <v>22</v>
      </c>
      <c r="G32" s="36" t="str">
        <f>$I$2</f>
        <v>S6 Rives de Saône</v>
      </c>
      <c r="H32" s="35" t="s">
        <v>22</v>
      </c>
      <c r="I32" s="36" t="str">
        <f>$I$2</f>
        <v>S6 Rives de Saône</v>
      </c>
      <c r="J32" s="47" t="s">
        <v>23</v>
      </c>
      <c r="K32" s="48" t="str">
        <f>$I$3</f>
        <v>Exempt</v>
      </c>
    </row>
    <row r="33" spans="1:11" s="19" customFormat="1" ht="17.149999999999999" customHeight="1" thickBot="1" x14ac:dyDescent="0.35">
      <c r="A33" s="20" t="s">
        <v>21</v>
      </c>
      <c r="B33" s="27" t="s">
        <v>17</v>
      </c>
      <c r="C33" s="28" t="str">
        <f>$E$2</f>
        <v>St Denis en Bugey</v>
      </c>
      <c r="D33" s="39" t="s">
        <v>19</v>
      </c>
      <c r="E33" s="40" t="str">
        <f>$G$2</f>
        <v>St Maurice de Beynost</v>
      </c>
      <c r="F33" s="27" t="s">
        <v>17</v>
      </c>
      <c r="G33" s="28" t="str">
        <f>$E$2</f>
        <v>St Denis en Bugey</v>
      </c>
      <c r="H33" s="37" t="s">
        <v>18</v>
      </c>
      <c r="I33" s="38" t="str">
        <f>$G$3</f>
        <v>S4 Bressan</v>
      </c>
      <c r="J33" s="23" t="s">
        <v>22</v>
      </c>
      <c r="K33" s="24" t="str">
        <f>$I$2</f>
        <v>S6 Rives de Saône</v>
      </c>
    </row>
    <row r="34" spans="1:11" s="19" customFormat="1" ht="17.149999999999999" customHeight="1" x14ac:dyDescent="0.3">
      <c r="A34" s="10" t="s">
        <v>16</v>
      </c>
      <c r="B34" s="43" t="s">
        <v>23</v>
      </c>
      <c r="C34" s="44" t="str">
        <f>$I$3</f>
        <v>Exempt</v>
      </c>
      <c r="D34" s="17" t="s">
        <v>20</v>
      </c>
      <c r="E34" s="18" t="str">
        <f>$E$3</f>
        <v>S7 Dombes Chalamont</v>
      </c>
      <c r="F34" s="17" t="s">
        <v>20</v>
      </c>
      <c r="G34" s="18" t="str">
        <f>$E$3</f>
        <v>S7 Dombes Chalamont</v>
      </c>
      <c r="H34" s="15" t="s">
        <v>19</v>
      </c>
      <c r="I34" s="16" t="str">
        <f>$G$2</f>
        <v>St Maurice de Beynost</v>
      </c>
      <c r="J34" s="17" t="s">
        <v>20</v>
      </c>
      <c r="K34" s="18" t="str">
        <f>$E$3</f>
        <v>S7 Dombes Chalamont</v>
      </c>
    </row>
    <row r="35" spans="1:11" s="19" customFormat="1" ht="17.149999999999999" customHeight="1" thickBot="1" x14ac:dyDescent="0.35">
      <c r="A35" s="20" t="s">
        <v>21</v>
      </c>
      <c r="B35" s="21" t="s">
        <v>20</v>
      </c>
      <c r="C35" s="22" t="str">
        <f>$E$3</f>
        <v>S7 Dombes Chalamont</v>
      </c>
      <c r="D35" s="23" t="s">
        <v>22</v>
      </c>
      <c r="E35" s="24" t="str">
        <f>$I$2</f>
        <v>S6 Rives de Saône</v>
      </c>
      <c r="F35" s="37" t="s">
        <v>18</v>
      </c>
      <c r="G35" s="38" t="str">
        <f>$G$3</f>
        <v>S4 Bressan</v>
      </c>
      <c r="H35" s="21" t="s">
        <v>20</v>
      </c>
      <c r="I35" s="22" t="str">
        <f>$E$3</f>
        <v>S7 Dombes Chalamont</v>
      </c>
      <c r="J35" s="27" t="s">
        <v>17</v>
      </c>
      <c r="K35" s="28" t="str">
        <f>$E$2</f>
        <v>St Denis en Bugey</v>
      </c>
    </row>
    <row r="36" spans="1:11" ht="12.9" thickBot="1" x14ac:dyDescent="0.35"/>
    <row r="37" spans="1:11" ht="17.149999999999999" customHeight="1" thickBot="1" x14ac:dyDescent="0.4">
      <c r="C37" s="2"/>
      <c r="D37" s="72" t="s">
        <v>8</v>
      </c>
      <c r="E37" s="73"/>
      <c r="F37" s="73"/>
      <c r="G37" s="73"/>
      <c r="H37" s="73"/>
      <c r="I37" s="74"/>
    </row>
    <row r="38" spans="1:11" ht="15" customHeight="1" thickBot="1" x14ac:dyDescent="0.35">
      <c r="C38" s="49"/>
      <c r="D38" s="75" t="s">
        <v>15</v>
      </c>
      <c r="E38" s="75"/>
      <c r="F38" s="75"/>
      <c r="G38" s="75"/>
      <c r="H38" s="75"/>
      <c r="I38" s="75"/>
      <c r="K38" s="59" t="s">
        <v>50</v>
      </c>
    </row>
    <row r="39" spans="1:11" ht="17.149999999999999" hidden="1" customHeight="1" x14ac:dyDescent="0.3">
      <c r="C39" s="49"/>
      <c r="D39" s="76"/>
      <c r="E39" s="76"/>
      <c r="F39" s="76"/>
      <c r="G39" s="76"/>
      <c r="H39" s="76"/>
      <c r="I39" s="76"/>
    </row>
    <row r="40" spans="1:11" ht="15" customHeight="1" thickBot="1" x14ac:dyDescent="0.35">
      <c r="C40" s="49"/>
      <c r="D40" s="69" t="s">
        <v>49</v>
      </c>
      <c r="E40" s="69"/>
      <c r="F40" s="69" t="s">
        <v>27</v>
      </c>
      <c r="G40" s="69"/>
      <c r="H40" s="69" t="s">
        <v>28</v>
      </c>
      <c r="I40" s="69"/>
    </row>
    <row r="41" spans="1:11" s="50" customFormat="1" ht="15" customHeight="1" x14ac:dyDescent="0.3">
      <c r="C41" s="10" t="s">
        <v>16</v>
      </c>
      <c r="D41" s="11" t="s">
        <v>17</v>
      </c>
      <c r="E41" s="12" t="str">
        <f>+E5</f>
        <v>S9 Bugey Sud</v>
      </c>
      <c r="F41" s="17" t="s">
        <v>20</v>
      </c>
      <c r="G41" s="18" t="str">
        <f>+E6</f>
        <v>S3 Rivesde l'AIN</v>
      </c>
      <c r="H41" s="15" t="s">
        <v>19</v>
      </c>
      <c r="I41" s="30" t="str">
        <f>+G5</f>
        <v>Miribel</v>
      </c>
    </row>
    <row r="42" spans="1:11" s="50" customFormat="1" ht="15" customHeight="1" thickBot="1" x14ac:dyDescent="0.35">
      <c r="C42" s="20" t="s">
        <v>21</v>
      </c>
      <c r="D42" s="21" t="s">
        <v>20</v>
      </c>
      <c r="E42" s="22" t="str">
        <f>+E6</f>
        <v>S3 Rivesde l'AIN</v>
      </c>
      <c r="F42" s="51" t="s">
        <v>18</v>
      </c>
      <c r="G42" s="52" t="str">
        <f>+G6</f>
        <v>Izernore</v>
      </c>
      <c r="H42" s="21" t="s">
        <v>20</v>
      </c>
      <c r="I42" s="22" t="str">
        <f>+E6</f>
        <v>S3 Rivesde l'AIN</v>
      </c>
    </row>
    <row r="43" spans="1:11" s="50" customFormat="1" ht="15" customHeight="1" x14ac:dyDescent="0.3">
      <c r="C43" s="53" t="s">
        <v>16</v>
      </c>
      <c r="D43" s="29" t="s">
        <v>19</v>
      </c>
      <c r="E43" s="30" t="str">
        <f>+G5</f>
        <v>Miribel</v>
      </c>
      <c r="F43" s="33" t="s">
        <v>17</v>
      </c>
      <c r="G43" s="34" t="str">
        <f>+E5</f>
        <v>S9 Bugey Sud</v>
      </c>
      <c r="H43" s="54" t="s">
        <v>18</v>
      </c>
      <c r="I43" s="55" t="str">
        <f>+G6</f>
        <v>Izernore</v>
      </c>
    </row>
    <row r="44" spans="1:11" s="50" customFormat="1" ht="15" customHeight="1" thickBot="1" x14ac:dyDescent="0.35">
      <c r="C44" s="56" t="s">
        <v>21</v>
      </c>
      <c r="D44" s="37" t="s">
        <v>18</v>
      </c>
      <c r="E44" s="38" t="str">
        <f>+G6</f>
        <v>Izernore</v>
      </c>
      <c r="F44" s="39" t="s">
        <v>19</v>
      </c>
      <c r="G44" s="40" t="str">
        <f>+G5</f>
        <v>Miribel</v>
      </c>
      <c r="H44" s="27" t="s">
        <v>17</v>
      </c>
      <c r="I44" s="28" t="str">
        <f>+E5</f>
        <v>S9 Bugey Sud</v>
      </c>
    </row>
    <row r="45" spans="1:11" ht="4.5" customHeight="1" thickBot="1" x14ac:dyDescent="0.35">
      <c r="C45" s="2"/>
    </row>
    <row r="46" spans="1:11" ht="15" customHeight="1" thickBot="1" x14ac:dyDescent="0.35">
      <c r="C46" s="49"/>
      <c r="D46" s="62" t="s">
        <v>24</v>
      </c>
      <c r="E46" s="63"/>
      <c r="F46" s="63"/>
      <c r="G46" s="63"/>
      <c r="H46" s="63"/>
      <c r="I46" s="64"/>
    </row>
    <row r="47" spans="1:11" ht="17.149999999999999" hidden="1" customHeight="1" x14ac:dyDescent="0.3">
      <c r="C47" s="49"/>
      <c r="D47" s="65"/>
      <c r="E47" s="66"/>
      <c r="F47" s="65"/>
      <c r="G47" s="66"/>
      <c r="H47" s="65"/>
      <c r="I47" s="66"/>
    </row>
    <row r="48" spans="1:11" ht="15" customHeight="1" thickBot="1" x14ac:dyDescent="0.35">
      <c r="C48" s="49"/>
      <c r="D48" s="67" t="s">
        <v>35</v>
      </c>
      <c r="E48" s="68"/>
      <c r="F48" s="67" t="s">
        <v>36</v>
      </c>
      <c r="G48" s="68"/>
      <c r="H48" s="67" t="s">
        <v>37</v>
      </c>
      <c r="I48" s="68"/>
    </row>
    <row r="49" spans="3:9" s="50" customFormat="1" ht="15" customHeight="1" x14ac:dyDescent="0.3">
      <c r="C49" s="10" t="s">
        <v>16</v>
      </c>
      <c r="D49" s="57" t="s">
        <v>18</v>
      </c>
      <c r="E49" s="55" t="str">
        <f>+G6</f>
        <v>Izernore</v>
      </c>
      <c r="F49" s="17" t="s">
        <v>20</v>
      </c>
      <c r="G49" s="18" t="str">
        <f>+E6</f>
        <v>S3 Rivesde l'AIN</v>
      </c>
      <c r="H49" s="57" t="s">
        <v>18</v>
      </c>
      <c r="I49" s="58" t="str">
        <f>+G6</f>
        <v>Izernore</v>
      </c>
    </row>
    <row r="50" spans="3:9" s="50" customFormat="1" ht="15" customHeight="1" thickBot="1" x14ac:dyDescent="0.35">
      <c r="C50" s="20" t="s">
        <v>21</v>
      </c>
      <c r="D50" s="21" t="s">
        <v>20</v>
      </c>
      <c r="E50" s="22" t="str">
        <f>+E6</f>
        <v>S3 Rivesde l'AIN</v>
      </c>
      <c r="F50" s="39" t="s">
        <v>19</v>
      </c>
      <c r="G50" s="40" t="str">
        <f>+G5</f>
        <v>Miribel</v>
      </c>
      <c r="H50" s="39" t="s">
        <v>19</v>
      </c>
      <c r="I50" s="40" t="str">
        <f>+G5</f>
        <v>Miribel</v>
      </c>
    </row>
    <row r="51" spans="3:9" s="50" customFormat="1" ht="15" customHeight="1" x14ac:dyDescent="0.3">
      <c r="C51" s="53" t="s">
        <v>16</v>
      </c>
      <c r="D51" s="29" t="s">
        <v>19</v>
      </c>
      <c r="E51" s="30" t="str">
        <f>+G5</f>
        <v>Miribel</v>
      </c>
      <c r="F51" s="33" t="s">
        <v>17</v>
      </c>
      <c r="G51" s="34" t="str">
        <f>+E5</f>
        <v>S9 Bugey Sud</v>
      </c>
      <c r="H51" s="31" t="s">
        <v>20</v>
      </c>
      <c r="I51" s="32" t="str">
        <f>+E6</f>
        <v>S3 Rivesde l'AIN</v>
      </c>
    </row>
    <row r="52" spans="3:9" s="50" customFormat="1" ht="15" customHeight="1" thickBot="1" x14ac:dyDescent="0.35">
      <c r="C52" s="56" t="s">
        <v>21</v>
      </c>
      <c r="D52" s="27" t="s">
        <v>17</v>
      </c>
      <c r="E52" s="28" t="str">
        <f>+E5</f>
        <v>S9 Bugey Sud</v>
      </c>
      <c r="F52" s="51" t="s">
        <v>18</v>
      </c>
      <c r="G52" s="52" t="str">
        <f>+G6</f>
        <v>Izernore</v>
      </c>
      <c r="H52" s="27" t="s">
        <v>17</v>
      </c>
      <c r="I52" s="28" t="str">
        <f>+E5</f>
        <v>S9 Bugey Sud</v>
      </c>
    </row>
    <row r="53" spans="3:9" ht="20.25" customHeight="1" x14ac:dyDescent="0.3">
      <c r="C53" s="2"/>
    </row>
    <row r="54" spans="3:9" ht="20.149999999999999" hidden="1" customHeight="1" x14ac:dyDescent="0.3">
      <c r="C54" s="49"/>
      <c r="D54" s="60" t="s">
        <v>25</v>
      </c>
      <c r="E54" s="61"/>
      <c r="F54" s="61"/>
      <c r="G54" s="61"/>
      <c r="H54" s="61"/>
      <c r="I54" s="61"/>
    </row>
    <row r="55" spans="3:9" ht="20.149999999999999" hidden="1" customHeight="1" x14ac:dyDescent="0.3">
      <c r="C55" s="49"/>
      <c r="D55" s="60" t="s">
        <v>26</v>
      </c>
      <c r="E55" s="61"/>
      <c r="F55" s="61"/>
      <c r="G55" s="61"/>
      <c r="H55" s="61"/>
      <c r="I55" s="61"/>
    </row>
    <row r="56" spans="3:9" ht="20.149999999999999" customHeight="1" x14ac:dyDescent="0.3">
      <c r="C56" s="2"/>
    </row>
  </sheetData>
  <mergeCells count="46">
    <mergeCell ref="A14:K14"/>
    <mergeCell ref="C2:C3"/>
    <mergeCell ref="C5:C6"/>
    <mergeCell ref="A10:K10"/>
    <mergeCell ref="A12:K12"/>
    <mergeCell ref="B13:K13"/>
    <mergeCell ref="B27:K27"/>
    <mergeCell ref="B16:K16"/>
    <mergeCell ref="B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8:K28"/>
    <mergeCell ref="B29:C29"/>
    <mergeCell ref="D29:E29"/>
    <mergeCell ref="F29:G29"/>
    <mergeCell ref="H29:I29"/>
    <mergeCell ref="J29:K29"/>
    <mergeCell ref="D40:E40"/>
    <mergeCell ref="F40:G40"/>
    <mergeCell ref="H40:I40"/>
    <mergeCell ref="B28:C28"/>
    <mergeCell ref="D28:E28"/>
    <mergeCell ref="F28:G28"/>
    <mergeCell ref="H28:I28"/>
    <mergeCell ref="D37:I37"/>
    <mergeCell ref="D38:I38"/>
    <mergeCell ref="D39:E39"/>
    <mergeCell ref="F39:G39"/>
    <mergeCell ref="H39:I39"/>
    <mergeCell ref="D54:I54"/>
    <mergeCell ref="D55:I55"/>
    <mergeCell ref="D46:I46"/>
    <mergeCell ref="D47:E47"/>
    <mergeCell ref="F47:G47"/>
    <mergeCell ref="H47:I47"/>
    <mergeCell ref="D48:E48"/>
    <mergeCell ref="F48:G48"/>
    <mergeCell ref="H48:I48"/>
  </mergeCells>
  <pageMargins left="0.39370078740157483" right="0.31496062992125984" top="0.19685039370078741" bottom="0.19685039370078741" header="0.51181102362204722" footer="0.31496062992125984"/>
  <pageSetup paperSize="9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2E6C-5CF0-49A5-9A5D-270FDB52CDF6}">
  <dimension ref="A2:L52"/>
  <sheetViews>
    <sheetView tabSelected="1" topLeftCell="A13" zoomScaleNormal="100" workbookViewId="0">
      <selection activeCell="K55" sqref="K55"/>
    </sheetView>
  </sheetViews>
  <sheetFormatPr baseColWidth="10" defaultRowHeight="12.45" x14ac:dyDescent="0.3"/>
  <cols>
    <col min="1" max="1" width="11.07421875" customWidth="1"/>
    <col min="2" max="2" width="4.69140625" customWidth="1"/>
    <col min="3" max="3" width="19.69140625" customWidth="1"/>
    <col min="4" max="4" width="4.69140625" customWidth="1"/>
    <col min="5" max="5" width="19.69140625" customWidth="1"/>
    <col min="6" max="6" width="4.69140625" customWidth="1"/>
    <col min="7" max="7" width="19.69140625" customWidth="1"/>
    <col min="8" max="8" width="4.69140625" customWidth="1"/>
    <col min="9" max="9" width="19.69140625" customWidth="1"/>
    <col min="10" max="10" width="4.69140625" customWidth="1"/>
    <col min="11" max="11" width="20.07421875" customWidth="1"/>
  </cols>
  <sheetData>
    <row r="2" spans="1:12" x14ac:dyDescent="0.3">
      <c r="C2" s="86" t="s">
        <v>0</v>
      </c>
      <c r="D2" s="1" t="s">
        <v>1</v>
      </c>
      <c r="E2" s="1" t="s">
        <v>38</v>
      </c>
      <c r="F2" s="1" t="s">
        <v>2</v>
      </c>
      <c r="G2" s="1" t="s">
        <v>40</v>
      </c>
      <c r="H2" s="1" t="s">
        <v>3</v>
      </c>
      <c r="I2" s="1" t="s">
        <v>42</v>
      </c>
    </row>
    <row r="3" spans="1:12" x14ac:dyDescent="0.3">
      <c r="C3" s="86"/>
      <c r="D3" s="1" t="s">
        <v>4</v>
      </c>
      <c r="E3" s="1" t="s">
        <v>39</v>
      </c>
      <c r="F3" s="1" t="s">
        <v>5</v>
      </c>
      <c r="G3" s="1" t="s">
        <v>41</v>
      </c>
      <c r="H3" s="1" t="s">
        <v>6</v>
      </c>
      <c r="I3" s="1" t="s">
        <v>7</v>
      </c>
    </row>
    <row r="4" spans="1:12" x14ac:dyDescent="0.3">
      <c r="C4" s="2"/>
    </row>
    <row r="5" spans="1:12" x14ac:dyDescent="0.3">
      <c r="C5" s="87" t="s">
        <v>8</v>
      </c>
      <c r="D5" s="3" t="s">
        <v>9</v>
      </c>
      <c r="E5" s="3" t="s">
        <v>46</v>
      </c>
      <c r="F5" s="3" t="s">
        <v>10</v>
      </c>
      <c r="G5" s="3" t="s">
        <v>45</v>
      </c>
    </row>
    <row r="6" spans="1:12" x14ac:dyDescent="0.3">
      <c r="C6" s="87"/>
      <c r="D6" s="3" t="s">
        <v>11</v>
      </c>
      <c r="E6" s="3" t="s">
        <v>44</v>
      </c>
      <c r="F6" s="3" t="s">
        <v>12</v>
      </c>
      <c r="G6" s="3" t="s">
        <v>43</v>
      </c>
    </row>
    <row r="9" spans="1:12" ht="17.600000000000001" x14ac:dyDescent="0.4">
      <c r="C9" s="4"/>
    </row>
    <row r="10" spans="1:12" ht="17.600000000000001" x14ac:dyDescent="0.4">
      <c r="A10" s="88" t="s">
        <v>13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2" spans="1:12" ht="15.45" x14ac:dyDescent="0.4">
      <c r="A12" s="89" t="s">
        <v>47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5"/>
    </row>
    <row r="13" spans="1:12" ht="15.45" x14ac:dyDescent="0.4">
      <c r="A13" s="5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5"/>
    </row>
    <row r="14" spans="1:12" x14ac:dyDescent="0.3">
      <c r="A14" s="85" t="s">
        <v>14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2" ht="12.9" thickBot="1" x14ac:dyDescent="0.35"/>
    <row r="16" spans="1:12" ht="14.6" thickBot="1" x14ac:dyDescent="0.4">
      <c r="B16" s="82" t="s">
        <v>0</v>
      </c>
      <c r="C16" s="83"/>
      <c r="D16" s="83"/>
      <c r="E16" s="83"/>
      <c r="F16" s="83"/>
      <c r="G16" s="83"/>
      <c r="H16" s="83"/>
      <c r="I16" s="83"/>
      <c r="J16" s="83"/>
      <c r="K16" s="84"/>
    </row>
    <row r="17" spans="1:12" ht="12.9" thickBot="1" x14ac:dyDescent="0.35">
      <c r="A17" s="6"/>
      <c r="B17" s="79" t="s">
        <v>15</v>
      </c>
      <c r="C17" s="80"/>
      <c r="D17" s="80"/>
      <c r="E17" s="80"/>
      <c r="F17" s="80"/>
      <c r="G17" s="80"/>
      <c r="H17" s="80"/>
      <c r="I17" s="80"/>
      <c r="J17" s="80"/>
      <c r="K17" s="81"/>
      <c r="L17" s="6"/>
    </row>
    <row r="18" spans="1:12" x14ac:dyDescent="0.3">
      <c r="A18" s="6"/>
      <c r="B18" s="70"/>
      <c r="C18" s="71"/>
      <c r="D18" s="70"/>
      <c r="E18" s="71"/>
      <c r="F18" s="70"/>
      <c r="G18" s="71"/>
      <c r="H18" s="70"/>
      <c r="I18" s="71"/>
      <c r="J18" s="70"/>
      <c r="K18" s="71"/>
      <c r="L18" s="7"/>
    </row>
    <row r="19" spans="1:12" ht="12.9" thickBot="1" x14ac:dyDescent="0.35">
      <c r="A19" s="8"/>
      <c r="B19" s="77" t="s">
        <v>49</v>
      </c>
      <c r="C19" s="78"/>
      <c r="D19" s="77" t="s">
        <v>27</v>
      </c>
      <c r="E19" s="78"/>
      <c r="F19" s="77" t="s">
        <v>28</v>
      </c>
      <c r="G19" s="78"/>
      <c r="H19" s="77" t="s">
        <v>29</v>
      </c>
      <c r="I19" s="78"/>
      <c r="J19" s="77" t="s">
        <v>30</v>
      </c>
      <c r="K19" s="78"/>
      <c r="L19" s="9"/>
    </row>
    <row r="20" spans="1:12" x14ac:dyDescent="0.3">
      <c r="A20" s="10" t="s">
        <v>16</v>
      </c>
      <c r="B20" s="11"/>
      <c r="C20" s="12" t="str">
        <f>$E$2</f>
        <v>St Denis en Bugey</v>
      </c>
      <c r="D20" s="13"/>
      <c r="E20" s="14" t="str">
        <f>$G$3</f>
        <v>S4 Bressan</v>
      </c>
      <c r="F20" s="15"/>
      <c r="G20" s="16" t="str">
        <f>$G$2</f>
        <v>St Maurice de Beynost</v>
      </c>
      <c r="H20" s="17"/>
      <c r="I20" s="18" t="str">
        <f>$E$3</f>
        <v>S7 Dombes Chalamont</v>
      </c>
      <c r="J20" s="15"/>
      <c r="K20" s="16" t="str">
        <f>$G$2</f>
        <v>St Maurice de Beynost</v>
      </c>
      <c r="L20" s="19"/>
    </row>
    <row r="21" spans="1:12" ht="12.9" thickBot="1" x14ac:dyDescent="0.35">
      <c r="A21" s="20" t="s">
        <v>21</v>
      </c>
      <c r="B21" s="21"/>
      <c r="C21" s="22" t="str">
        <f>$E$3</f>
        <v>S7 Dombes Chalamont</v>
      </c>
      <c r="D21" s="23"/>
      <c r="E21" s="24" t="str">
        <f>$I$2</f>
        <v>S6 Rives de Saône</v>
      </c>
      <c r="F21" s="25" t="s">
        <v>23</v>
      </c>
      <c r="G21" s="26" t="str">
        <f>$I$3</f>
        <v>Exempt</v>
      </c>
      <c r="H21" s="25"/>
      <c r="I21" s="26" t="str">
        <f>$I$3</f>
        <v>Exempt</v>
      </c>
      <c r="J21" s="27"/>
      <c r="K21" s="28" t="str">
        <f>$E$2</f>
        <v>St Denis en Bugey</v>
      </c>
      <c r="L21" s="19"/>
    </row>
    <row r="22" spans="1:12" x14ac:dyDescent="0.3">
      <c r="A22" s="10" t="s">
        <v>16</v>
      </c>
      <c r="B22" s="29">
        <v>29</v>
      </c>
      <c r="C22" s="30" t="str">
        <f>$G$2</f>
        <v>St Maurice de Beynost</v>
      </c>
      <c r="D22" s="31"/>
      <c r="E22" s="32" t="str">
        <f>$E$3</f>
        <v>S7 Dombes Chalamont</v>
      </c>
      <c r="F22" s="33" t="s">
        <v>17</v>
      </c>
      <c r="G22" s="34" t="str">
        <f>$E$2</f>
        <v>St Denis en Bugey</v>
      </c>
      <c r="H22" s="33"/>
      <c r="I22" s="34" t="str">
        <f>$E$2</f>
        <v>St Denis en Bugey</v>
      </c>
      <c r="J22" s="35"/>
      <c r="K22" s="36" t="str">
        <f>$I$2</f>
        <v>S6 Rives de Saône</v>
      </c>
      <c r="L22" s="19"/>
    </row>
    <row r="23" spans="1:12" ht="12.9" thickBot="1" x14ac:dyDescent="0.35">
      <c r="A23" s="20" t="s">
        <v>21</v>
      </c>
      <c r="B23" s="37">
        <v>11</v>
      </c>
      <c r="C23" s="38" t="str">
        <f>$G$3</f>
        <v>S4 Bressan</v>
      </c>
      <c r="D23" s="39"/>
      <c r="E23" s="40" t="str">
        <f>$G$2</f>
        <v>St Maurice de Beynost</v>
      </c>
      <c r="F23" s="23" t="s">
        <v>22</v>
      </c>
      <c r="G23" s="24" t="str">
        <f>$I$2</f>
        <v>S6 Rives de Saône</v>
      </c>
      <c r="H23" s="37"/>
      <c r="I23" s="38" t="str">
        <f>$G$3</f>
        <v>S4 Bressan</v>
      </c>
      <c r="J23" s="21"/>
      <c r="K23" s="22" t="str">
        <f>$E$3</f>
        <v>S7 Dombes Chalamont</v>
      </c>
      <c r="L23" s="19"/>
    </row>
    <row r="24" spans="1:12" x14ac:dyDescent="0.3">
      <c r="A24" s="10" t="s">
        <v>16</v>
      </c>
      <c r="B24" s="41"/>
      <c r="C24" s="42" t="str">
        <f>$I$2</f>
        <v>S6 Rives de Saône</v>
      </c>
      <c r="D24" s="43"/>
      <c r="E24" s="44" t="str">
        <f>$I$3</f>
        <v>Exempt</v>
      </c>
      <c r="F24" s="13" t="s">
        <v>18</v>
      </c>
      <c r="G24" s="14" t="str">
        <f>$G$3</f>
        <v>S4 Bressan</v>
      </c>
      <c r="H24" s="41"/>
      <c r="I24" s="42" t="str">
        <f>$I$2</f>
        <v>S6 Rives de Saône</v>
      </c>
      <c r="J24" s="43"/>
      <c r="K24" s="44" t="str">
        <f>$I$3</f>
        <v>Exempt</v>
      </c>
      <c r="L24" s="19"/>
    </row>
    <row r="25" spans="1:12" ht="12.9" thickBot="1" x14ac:dyDescent="0.35">
      <c r="A25" s="20" t="s">
        <v>21</v>
      </c>
      <c r="B25" s="25"/>
      <c r="C25" s="26" t="str">
        <f>$I$3</f>
        <v>Exempt</v>
      </c>
      <c r="D25" s="27"/>
      <c r="E25" s="28" t="str">
        <f>$E$2</f>
        <v>St Denis en Bugey</v>
      </c>
      <c r="F25" s="21" t="s">
        <v>20</v>
      </c>
      <c r="G25" s="22" t="str">
        <f>$E$3</f>
        <v>S7 Dombes Chalamont</v>
      </c>
      <c r="H25" s="39"/>
      <c r="I25" s="40" t="str">
        <f>$G$2</f>
        <v>St Maurice de Beynost</v>
      </c>
      <c r="J25" s="37"/>
      <c r="K25" s="38" t="str">
        <f>$G$3</f>
        <v>S4 Bressan</v>
      </c>
      <c r="L25" s="19"/>
    </row>
    <row r="26" spans="1:12" ht="12.9" thickBot="1" x14ac:dyDescent="0.35"/>
    <row r="27" spans="1:12" ht="12.9" thickBot="1" x14ac:dyDescent="0.35">
      <c r="A27" s="6"/>
      <c r="B27" s="79" t="s">
        <v>24</v>
      </c>
      <c r="C27" s="80"/>
      <c r="D27" s="80"/>
      <c r="E27" s="80"/>
      <c r="F27" s="80"/>
      <c r="G27" s="80"/>
      <c r="H27" s="80"/>
      <c r="I27" s="80"/>
      <c r="J27" s="80"/>
      <c r="K27" s="81"/>
      <c r="L27" s="6"/>
    </row>
    <row r="28" spans="1:12" x14ac:dyDescent="0.3">
      <c r="A28" s="6"/>
      <c r="B28" s="70"/>
      <c r="C28" s="71"/>
      <c r="D28" s="70"/>
      <c r="E28" s="71"/>
      <c r="F28" s="70"/>
      <c r="G28" s="71"/>
      <c r="H28" s="70"/>
      <c r="I28" s="71"/>
      <c r="J28" s="70"/>
      <c r="K28" s="71"/>
      <c r="L28" s="7"/>
    </row>
    <row r="29" spans="1:12" ht="12.9" thickBot="1" x14ac:dyDescent="0.35">
      <c r="A29" s="8"/>
      <c r="B29" s="77" t="s">
        <v>31</v>
      </c>
      <c r="C29" s="78"/>
      <c r="D29" s="77" t="s">
        <v>32</v>
      </c>
      <c r="E29" s="78"/>
      <c r="F29" s="77" t="s">
        <v>33</v>
      </c>
      <c r="G29" s="78"/>
      <c r="H29" s="77" t="s">
        <v>34</v>
      </c>
      <c r="I29" s="78"/>
      <c r="J29" s="77" t="s">
        <v>48</v>
      </c>
      <c r="K29" s="78"/>
      <c r="L29" s="9"/>
    </row>
    <row r="30" spans="1:12" x14ac:dyDescent="0.3">
      <c r="A30" s="10" t="s">
        <v>16</v>
      </c>
      <c r="B30" s="15"/>
      <c r="C30" s="16" t="str">
        <f>$G$2</f>
        <v>St Maurice de Beynost</v>
      </c>
      <c r="D30" s="13"/>
      <c r="E30" s="14" t="str">
        <f>$G$3</f>
        <v>S4 Bressan</v>
      </c>
      <c r="F30" s="43"/>
      <c r="G30" s="44" t="str">
        <f>$I$3</f>
        <v>Exempt</v>
      </c>
      <c r="H30" s="11"/>
      <c r="I30" s="12" t="str">
        <f>$E$2</f>
        <v>St Denis en Bugey</v>
      </c>
      <c r="J30" s="13"/>
      <c r="K30" s="14" t="str">
        <f>$G$3</f>
        <v>S4 Bressan</v>
      </c>
      <c r="L30" s="19"/>
    </row>
    <row r="31" spans="1:12" ht="12.9" thickBot="1" x14ac:dyDescent="0.35">
      <c r="A31" s="20" t="s">
        <v>21</v>
      </c>
      <c r="B31" s="23"/>
      <c r="C31" s="24" t="str">
        <f>$I$2</f>
        <v>S6 Rives de Saône</v>
      </c>
      <c r="D31" s="25"/>
      <c r="E31" s="26" t="str">
        <f>$I$3</f>
        <v>Exempt</v>
      </c>
      <c r="F31" s="39"/>
      <c r="G31" s="40" t="str">
        <f>$G$2</f>
        <v>St Maurice de Beynost</v>
      </c>
      <c r="H31" s="25"/>
      <c r="I31" s="26" t="str">
        <f>$I$3</f>
        <v>Exempt</v>
      </c>
      <c r="J31" s="39"/>
      <c r="K31" s="40" t="str">
        <f>$G$2</f>
        <v>St Maurice de Beynost</v>
      </c>
      <c r="L31" s="19"/>
    </row>
    <row r="32" spans="1:12" x14ac:dyDescent="0.3">
      <c r="A32" s="10" t="s">
        <v>16</v>
      </c>
      <c r="B32" s="45"/>
      <c r="C32" s="46" t="str">
        <f>$G$3</f>
        <v>S4 Bressan</v>
      </c>
      <c r="D32" s="33"/>
      <c r="E32" s="34" t="str">
        <f>$E$2</f>
        <v>St Denis en Bugey</v>
      </c>
      <c r="F32" s="35"/>
      <c r="G32" s="36" t="str">
        <f>$I$2</f>
        <v>S6 Rives de Saône</v>
      </c>
      <c r="H32" s="35"/>
      <c r="I32" s="36" t="str">
        <f>$I$2</f>
        <v>S6 Rives de Saône</v>
      </c>
      <c r="J32" s="47"/>
      <c r="K32" s="48" t="str">
        <f>$I$3</f>
        <v>Exempt</v>
      </c>
      <c r="L32" s="19"/>
    </row>
    <row r="33" spans="1:12" ht="12.9" thickBot="1" x14ac:dyDescent="0.35">
      <c r="A33" s="20" t="s">
        <v>21</v>
      </c>
      <c r="B33" s="27"/>
      <c r="C33" s="28" t="str">
        <f>$E$2</f>
        <v>St Denis en Bugey</v>
      </c>
      <c r="D33" s="39"/>
      <c r="E33" s="40" t="str">
        <f>$G$2</f>
        <v>St Maurice de Beynost</v>
      </c>
      <c r="F33" s="27"/>
      <c r="G33" s="28" t="str">
        <f>$E$2</f>
        <v>St Denis en Bugey</v>
      </c>
      <c r="H33" s="37"/>
      <c r="I33" s="38" t="str">
        <f>$G$3</f>
        <v>S4 Bressan</v>
      </c>
      <c r="J33" s="23"/>
      <c r="K33" s="24" t="str">
        <f>$I$2</f>
        <v>S6 Rives de Saône</v>
      </c>
      <c r="L33" s="19"/>
    </row>
    <row r="34" spans="1:12" x14ac:dyDescent="0.3">
      <c r="A34" s="10" t="s">
        <v>16</v>
      </c>
      <c r="B34" s="43"/>
      <c r="C34" s="44" t="str">
        <f>$I$3</f>
        <v>Exempt</v>
      </c>
      <c r="D34" s="17"/>
      <c r="E34" s="18" t="str">
        <f>$E$3</f>
        <v>S7 Dombes Chalamont</v>
      </c>
      <c r="F34" s="17"/>
      <c r="G34" s="18" t="str">
        <f>$E$3</f>
        <v>S7 Dombes Chalamont</v>
      </c>
      <c r="H34" s="15"/>
      <c r="I34" s="16" t="str">
        <f>$G$2</f>
        <v>St Maurice de Beynost</v>
      </c>
      <c r="J34" s="17">
        <v>29</v>
      </c>
      <c r="K34" s="18" t="str">
        <f>$E$3</f>
        <v>S7 Dombes Chalamont</v>
      </c>
      <c r="L34" s="19"/>
    </row>
    <row r="35" spans="1:12" ht="12.9" thickBot="1" x14ac:dyDescent="0.35">
      <c r="A35" s="20" t="s">
        <v>21</v>
      </c>
      <c r="B35" s="21"/>
      <c r="C35" s="22" t="str">
        <f>$E$3</f>
        <v>S7 Dombes Chalamont</v>
      </c>
      <c r="D35" s="23"/>
      <c r="E35" s="24" t="str">
        <f>$I$2</f>
        <v>S6 Rives de Saône</v>
      </c>
      <c r="F35" s="37"/>
      <c r="G35" s="38" t="str">
        <f>$G$3</f>
        <v>S4 Bressan</v>
      </c>
      <c r="H35" s="21"/>
      <c r="I35" s="22" t="str">
        <f>$E$3</f>
        <v>S7 Dombes Chalamont</v>
      </c>
      <c r="J35" s="27">
        <v>11</v>
      </c>
      <c r="K35" s="28" t="str">
        <f>$E$2</f>
        <v>St Denis en Bugey</v>
      </c>
      <c r="L35" s="19"/>
    </row>
    <row r="36" spans="1:12" ht="12.9" thickBot="1" x14ac:dyDescent="0.35"/>
    <row r="37" spans="1:12" ht="14.6" thickBot="1" x14ac:dyDescent="0.4">
      <c r="C37" s="2"/>
      <c r="D37" s="72" t="s">
        <v>8</v>
      </c>
      <c r="E37" s="73"/>
      <c r="F37" s="73"/>
      <c r="G37" s="73"/>
      <c r="H37" s="73"/>
      <c r="I37" s="74"/>
    </row>
    <row r="38" spans="1:12" ht="12.9" thickBot="1" x14ac:dyDescent="0.35">
      <c r="C38" s="49"/>
      <c r="D38" s="75" t="s">
        <v>15</v>
      </c>
      <c r="E38" s="75"/>
      <c r="F38" s="75"/>
      <c r="G38" s="75"/>
      <c r="H38" s="75"/>
      <c r="I38" s="75"/>
      <c r="K38" s="59" t="s">
        <v>50</v>
      </c>
    </row>
    <row r="39" spans="1:12" ht="12.9" thickBot="1" x14ac:dyDescent="0.35">
      <c r="C39" s="49"/>
      <c r="D39" s="76"/>
      <c r="E39" s="76"/>
      <c r="F39" s="76"/>
      <c r="G39" s="76"/>
      <c r="H39" s="76"/>
      <c r="I39" s="76"/>
    </row>
    <row r="40" spans="1:12" ht="12.9" thickBot="1" x14ac:dyDescent="0.35">
      <c r="C40" s="49"/>
      <c r="D40" s="69" t="s">
        <v>49</v>
      </c>
      <c r="E40" s="69"/>
      <c r="F40" s="69" t="s">
        <v>27</v>
      </c>
      <c r="G40" s="69"/>
      <c r="H40" s="69" t="s">
        <v>28</v>
      </c>
      <c r="I40" s="69"/>
    </row>
    <row r="41" spans="1:12" x14ac:dyDescent="0.3">
      <c r="A41" s="50"/>
      <c r="B41" s="50"/>
      <c r="C41" s="10" t="s">
        <v>16</v>
      </c>
      <c r="D41" s="11"/>
      <c r="E41" s="12" t="str">
        <f>+E5</f>
        <v>S9 Bugey Sud</v>
      </c>
      <c r="F41" s="17"/>
      <c r="G41" s="18" t="str">
        <f>+E6</f>
        <v>S3 Rivesde l'AIN</v>
      </c>
      <c r="H41" s="15"/>
      <c r="I41" s="30" t="str">
        <f>+G5</f>
        <v>Miribel</v>
      </c>
      <c r="J41" s="50"/>
      <c r="K41" s="50"/>
      <c r="L41" s="50"/>
    </row>
    <row r="42" spans="1:12" ht="12.9" thickBot="1" x14ac:dyDescent="0.35">
      <c r="A42" s="50"/>
      <c r="B42" s="50"/>
      <c r="C42" s="20" t="s">
        <v>21</v>
      </c>
      <c r="D42" s="21"/>
      <c r="E42" s="22" t="str">
        <f>+E6</f>
        <v>S3 Rivesde l'AIN</v>
      </c>
      <c r="F42" s="51"/>
      <c r="G42" s="52" t="str">
        <f>+G6</f>
        <v>Izernore</v>
      </c>
      <c r="H42" s="21"/>
      <c r="I42" s="22" t="str">
        <f>+E6</f>
        <v>S3 Rivesde l'AIN</v>
      </c>
      <c r="J42" s="50"/>
      <c r="K42" s="50"/>
      <c r="L42" s="50"/>
    </row>
    <row r="43" spans="1:12" x14ac:dyDescent="0.3">
      <c r="A43" s="50"/>
      <c r="B43" s="50"/>
      <c r="C43" s="53" t="s">
        <v>16</v>
      </c>
      <c r="D43" s="29">
        <v>21</v>
      </c>
      <c r="E43" s="30" t="str">
        <f>+G5</f>
        <v>Miribel</v>
      </c>
      <c r="F43" s="33"/>
      <c r="G43" s="34" t="str">
        <f>+E5</f>
        <v>S9 Bugey Sud</v>
      </c>
      <c r="H43" s="54"/>
      <c r="I43" s="55" t="str">
        <f>+G6</f>
        <v>Izernore</v>
      </c>
      <c r="J43" s="50"/>
      <c r="K43" s="50"/>
      <c r="L43" s="50"/>
    </row>
    <row r="44" spans="1:12" ht="12.9" thickBot="1" x14ac:dyDescent="0.35">
      <c r="A44" s="50"/>
      <c r="B44" s="50"/>
      <c r="C44" s="56" t="s">
        <v>21</v>
      </c>
      <c r="D44" s="37">
        <v>19</v>
      </c>
      <c r="E44" s="38" t="str">
        <f>+G6</f>
        <v>Izernore</v>
      </c>
      <c r="F44" s="39"/>
      <c r="G44" s="40" t="str">
        <f>+G5</f>
        <v>Miribel</v>
      </c>
      <c r="H44" s="27"/>
      <c r="I44" s="28" t="str">
        <f>+E5</f>
        <v>S9 Bugey Sud</v>
      </c>
      <c r="J44" s="50"/>
      <c r="K44" s="50"/>
      <c r="L44" s="50"/>
    </row>
    <row r="45" spans="1:12" ht="12.9" thickBot="1" x14ac:dyDescent="0.35">
      <c r="C45" s="2"/>
    </row>
    <row r="46" spans="1:12" ht="12.9" thickBot="1" x14ac:dyDescent="0.35">
      <c r="C46" s="49"/>
      <c r="D46" s="62" t="s">
        <v>24</v>
      </c>
      <c r="E46" s="63"/>
      <c r="F46" s="63"/>
      <c r="G46" s="63"/>
      <c r="H46" s="63"/>
      <c r="I46" s="64"/>
    </row>
    <row r="47" spans="1:12" x14ac:dyDescent="0.3">
      <c r="C47" s="49"/>
      <c r="D47" s="65"/>
      <c r="E47" s="66"/>
      <c r="F47" s="65"/>
      <c r="G47" s="66"/>
      <c r="H47" s="65"/>
      <c r="I47" s="66"/>
    </row>
    <row r="48" spans="1:12" ht="12.9" thickBot="1" x14ac:dyDescent="0.35">
      <c r="C48" s="49"/>
      <c r="D48" s="67" t="s">
        <v>35</v>
      </c>
      <c r="E48" s="68"/>
      <c r="F48" s="67" t="s">
        <v>36</v>
      </c>
      <c r="G48" s="68"/>
      <c r="H48" s="67" t="s">
        <v>37</v>
      </c>
      <c r="I48" s="68"/>
    </row>
    <row r="49" spans="1:12" x14ac:dyDescent="0.3">
      <c r="A49" s="50"/>
      <c r="B49" s="50"/>
      <c r="C49" s="10" t="s">
        <v>16</v>
      </c>
      <c r="D49" s="57"/>
      <c r="E49" s="55" t="str">
        <f>+G6</f>
        <v>Izernore</v>
      </c>
      <c r="F49" s="17"/>
      <c r="G49" s="18" t="str">
        <f>+E6</f>
        <v>S3 Rivesde l'AIN</v>
      </c>
      <c r="H49" s="57"/>
      <c r="I49" s="58" t="str">
        <f>+G6</f>
        <v>Izernore</v>
      </c>
      <c r="J49" s="50"/>
      <c r="K49" s="50"/>
      <c r="L49" s="50"/>
    </row>
    <row r="50" spans="1:12" ht="12.9" thickBot="1" x14ac:dyDescent="0.35">
      <c r="A50" s="50"/>
      <c r="B50" s="50"/>
      <c r="C50" s="20" t="s">
        <v>21</v>
      </c>
      <c r="D50" s="21"/>
      <c r="E50" s="22" t="str">
        <f>+E6</f>
        <v>S3 Rivesde l'AIN</v>
      </c>
      <c r="F50" s="39"/>
      <c r="G50" s="40" t="str">
        <f>+G5</f>
        <v>Miribel</v>
      </c>
      <c r="H50" s="39"/>
      <c r="I50" s="40" t="str">
        <f>+G5</f>
        <v>Miribel</v>
      </c>
      <c r="J50" s="50"/>
      <c r="K50" s="50"/>
      <c r="L50" s="50"/>
    </row>
    <row r="51" spans="1:12" x14ac:dyDescent="0.3">
      <c r="A51" s="50"/>
      <c r="B51" s="50"/>
      <c r="C51" s="53" t="s">
        <v>16</v>
      </c>
      <c r="D51" s="29"/>
      <c r="E51" s="30" t="str">
        <f>+G5</f>
        <v>Miribel</v>
      </c>
      <c r="F51" s="33"/>
      <c r="G51" s="34" t="str">
        <f>+E5</f>
        <v>S9 Bugey Sud</v>
      </c>
      <c r="H51" s="31"/>
      <c r="I51" s="32" t="str">
        <f>+E6</f>
        <v>S3 Rivesde l'AIN</v>
      </c>
      <c r="J51" s="50"/>
      <c r="K51" s="50"/>
      <c r="L51" s="50"/>
    </row>
    <row r="52" spans="1:12" ht="12.9" thickBot="1" x14ac:dyDescent="0.35">
      <c r="A52" s="50"/>
      <c r="B52" s="50"/>
      <c r="C52" s="56" t="s">
        <v>21</v>
      </c>
      <c r="D52" s="27"/>
      <c r="E52" s="28" t="str">
        <f>+E5</f>
        <v>S9 Bugey Sud</v>
      </c>
      <c r="F52" s="51"/>
      <c r="G52" s="52" t="str">
        <f>+G6</f>
        <v>Izernore</v>
      </c>
      <c r="H52" s="27"/>
      <c r="I52" s="28" t="str">
        <f>+E5</f>
        <v>S9 Bugey Sud</v>
      </c>
      <c r="J52" s="50"/>
      <c r="K52" s="50"/>
      <c r="L52" s="50"/>
    </row>
  </sheetData>
  <mergeCells count="44">
    <mergeCell ref="D46:I46"/>
    <mergeCell ref="D47:E47"/>
    <mergeCell ref="F47:G47"/>
    <mergeCell ref="H47:I47"/>
    <mergeCell ref="D48:E48"/>
    <mergeCell ref="F48:G48"/>
    <mergeCell ref="H48:I48"/>
    <mergeCell ref="D37:I37"/>
    <mergeCell ref="D38:I38"/>
    <mergeCell ref="D39:E39"/>
    <mergeCell ref="F39:G39"/>
    <mergeCell ref="H39:I39"/>
    <mergeCell ref="D40:E40"/>
    <mergeCell ref="F40:G40"/>
    <mergeCell ref="H40:I40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19:C19"/>
    <mergeCell ref="D19:E19"/>
    <mergeCell ref="F19:G19"/>
    <mergeCell ref="H19:I19"/>
    <mergeCell ref="J19:K19"/>
    <mergeCell ref="B27:K27"/>
    <mergeCell ref="B16:K16"/>
    <mergeCell ref="B17:K17"/>
    <mergeCell ref="B18:C18"/>
    <mergeCell ref="D18:E18"/>
    <mergeCell ref="F18:G18"/>
    <mergeCell ref="H18:I18"/>
    <mergeCell ref="J18:K18"/>
    <mergeCell ref="C2:C3"/>
    <mergeCell ref="C5:C6"/>
    <mergeCell ref="A10:K10"/>
    <mergeCell ref="A12:K12"/>
    <mergeCell ref="B13:K13"/>
    <mergeCell ref="A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Tirage 9 équipes</vt:lpstr>
      <vt:lpstr>Feuil1</vt:lpstr>
      <vt:lpstr>'Tirage 9 équipes'!Zone_d_impression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comite bouliste tosh 1</cp:lastModifiedBy>
  <cp:lastPrinted>2023-09-21T17:14:09Z</cp:lastPrinted>
  <dcterms:created xsi:type="dcterms:W3CDTF">2023-09-21T08:36:21Z</dcterms:created>
  <dcterms:modified xsi:type="dcterms:W3CDTF">2023-10-20T13:39:12Z</dcterms:modified>
</cp:coreProperties>
</file>